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395" windowHeight="8265" activeTab="0"/>
  </bookViews>
  <sheets>
    <sheet name="1998" sheetId="1" r:id="rId1"/>
    <sheet name="Ark4" sheetId="2" r:id="rId2"/>
    <sheet name="Ark5" sheetId="3" r:id="rId3"/>
    <sheet name="Ark6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_xlnm.Print_Area" localSheetId="0">'1998'!$A$1:$S$41</definedName>
  </definedNames>
  <calcPr fullCalcOnLoad="1"/>
</workbook>
</file>

<file path=xl/sharedStrings.xml><?xml version="1.0" encoding="utf-8"?>
<sst xmlns="http://schemas.openxmlformats.org/spreadsheetml/2006/main" count="72" uniqueCount="66">
  <si>
    <t xml:space="preserve"> </t>
  </si>
  <si>
    <t>Gj.snitt</t>
  </si>
  <si>
    <t>NAVN</t>
  </si>
  <si>
    <t>Jan.</t>
  </si>
  <si>
    <t>Feb.</t>
  </si>
  <si>
    <t>Mars</t>
  </si>
  <si>
    <t>April</t>
  </si>
  <si>
    <t>Juni</t>
  </si>
  <si>
    <t>Juli</t>
  </si>
  <si>
    <t>Aug.</t>
  </si>
  <si>
    <t>Sep.</t>
  </si>
  <si>
    <t>Okt.</t>
  </si>
  <si>
    <t>Nov.</t>
  </si>
  <si>
    <t>Des.</t>
  </si>
  <si>
    <t>SUM</t>
  </si>
  <si>
    <t>TOTAL</t>
  </si>
  <si>
    <t>mnd.</t>
  </si>
  <si>
    <t>SHD</t>
  </si>
  <si>
    <t>Htil</t>
  </si>
  <si>
    <t>Elektronisk postjournal - bestillingsstatistikk for 1998 - fordeling departementene</t>
  </si>
  <si>
    <t>Fordelt på arkiver</t>
  </si>
  <si>
    <t>Mai</t>
  </si>
  <si>
    <t>Dep.</t>
  </si>
  <si>
    <t xml:space="preserve"> postmottak@aad.dep.telemax.no</t>
  </si>
  <si>
    <t xml:space="preserve"> postmottak@psd.dep.telemax.no</t>
  </si>
  <si>
    <t>AAD</t>
  </si>
  <si>
    <t xml:space="preserve"> postmottak@helsetilsynet.dep.telemax no</t>
  </si>
  <si>
    <t xml:space="preserve"> jd-arkiv-domstolavd@jd.dep.telemax.no</t>
  </si>
  <si>
    <t xml:space="preserve"> jd-arkiv-kriminalomsorgsavd@jd.dep.telemax.no</t>
  </si>
  <si>
    <t xml:space="preserve"> jd-arkiv-lovavd@jd.dep.telemax.no</t>
  </si>
  <si>
    <t xml:space="preserve"> jd-arkiv-plan-administrasjonsavd@jd.dep.telemax.no</t>
  </si>
  <si>
    <t xml:space="preserve"> jd-arkiv-polaravd@jd.dep.telemax.no</t>
  </si>
  <si>
    <t xml:space="preserve"> jd-arkiv-politiavd@jd.dep.telemax.no</t>
  </si>
  <si>
    <t xml:space="preserve"> jd-arkiv-rednings-beredskapsavd@jd.dep.telemax.no</t>
  </si>
  <si>
    <t xml:space="preserve"> jd-arkiv-sivilavd@jd.dep.telemax.no</t>
  </si>
  <si>
    <t xml:space="preserve"> jd-arkiv-utlendingsavd@jd.dep.telemax.no</t>
  </si>
  <si>
    <t>JD</t>
  </si>
  <si>
    <t xml:space="preserve"> postmottak@kad.dep.telemax.no</t>
  </si>
  <si>
    <t>KRD</t>
  </si>
  <si>
    <t xml:space="preserve"> postmottak@kd.dep.telemax.no</t>
  </si>
  <si>
    <t>KD</t>
  </si>
  <si>
    <t xml:space="preserve"> postmottak@ld.dep.no</t>
  </si>
  <si>
    <t>LD (test)</t>
  </si>
  <si>
    <t xml:space="preserve"> postmottak@md.dep.no</t>
  </si>
  <si>
    <t xml:space="preserve"> postmottak@mdpost.md.dep.telemax.no</t>
  </si>
  <si>
    <t>MD</t>
  </si>
  <si>
    <t xml:space="preserve"> postmottak@nhd.dep.telemax.no</t>
  </si>
  <si>
    <t>NHD</t>
  </si>
  <si>
    <t xml:space="preserve"> arkivet@nve.no</t>
  </si>
  <si>
    <t>NVE</t>
  </si>
  <si>
    <t xml:space="preserve"> postboks@npd.no</t>
  </si>
  <si>
    <t>OD</t>
  </si>
  <si>
    <t xml:space="preserve"> arnold andersen@sd.dep.telemax.no</t>
  </si>
  <si>
    <t xml:space="preserve"> postmottak@sd.dep.telemax.no2</t>
  </si>
  <si>
    <t>SD</t>
  </si>
  <si>
    <t>postmottak@sft.telemax.no</t>
  </si>
  <si>
    <t xml:space="preserve"> postmottak@sftospost.dep.telemax.no</t>
  </si>
  <si>
    <t>SFT</t>
  </si>
  <si>
    <t xml:space="preserve"> postmottak@shd.dep.telemax.no</t>
  </si>
  <si>
    <t xml:space="preserve"> postmottak@si.dep.telemax.no</t>
  </si>
  <si>
    <t>SI</t>
  </si>
  <si>
    <t xml:space="preserve"> postmottak@ud.dep.telemax.no</t>
  </si>
  <si>
    <t>UD</t>
  </si>
  <si>
    <t>**ukjent**</t>
  </si>
  <si>
    <t>nn</t>
  </si>
  <si>
    <t>**ukjent** (nn): I noen dager i juli ble bestillinger ikke sendt til noen av arkivene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</si>
</sst>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" fontId="1" fillId="0" borderId="5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3</xdr:row>
      <xdr:rowOff>133350</xdr:rowOff>
    </xdr:to>
    <xdr:pic>
      <xdr:nvPicPr>
        <xdr:cNvPr id="1" name="Bild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1">
      <selection activeCell="A5" sqref="A5:IV5"/>
    </sheetView>
  </sheetViews>
  <sheetFormatPr defaultColWidth="11.421875" defaultRowHeight="12.75"/>
  <cols>
    <col min="1" max="1" width="20.7109375" style="0" customWidth="1"/>
    <col min="2" max="2" width="10.7109375" style="0" customWidth="1"/>
    <col min="3" max="3" width="13.00390625" style="0" customWidth="1"/>
    <col min="4" max="5" width="5.00390625" style="0" customWidth="1"/>
    <col min="6" max="7" width="5.28125" style="0" customWidth="1"/>
    <col min="8" max="9" width="4.8515625" style="0" customWidth="1"/>
    <col min="10" max="10" width="5.00390625" style="0" customWidth="1"/>
    <col min="11" max="15" width="5.140625" style="0" customWidth="1"/>
    <col min="16" max="16" width="6.00390625" style="0" customWidth="1"/>
    <col min="17" max="17" width="7.140625" style="10" customWidth="1"/>
    <col min="18" max="18" width="7.140625" style="36" customWidth="1"/>
    <col min="19" max="19" width="15.140625" style="10" customWidth="1"/>
    <col min="20" max="20" width="16.57421875" style="0" customWidth="1"/>
    <col min="21" max="16384" width="9.140625" style="0" customWidth="1"/>
  </cols>
  <sheetData>
    <row r="1" spans="1:2" ht="12.75">
      <c r="A1" t="s">
        <v>0</v>
      </c>
      <c r="B1" t="s">
        <v>0</v>
      </c>
    </row>
    <row r="2" ht="12.75">
      <c r="A2" t="s">
        <v>0</v>
      </c>
    </row>
    <row r="3" ht="12.75"/>
    <row r="4" ht="12.75"/>
    <row r="6" ht="20.25">
      <c r="A6" s="34" t="s">
        <v>19</v>
      </c>
    </row>
    <row r="7" ht="12.75">
      <c r="A7" s="10" t="s">
        <v>20</v>
      </c>
    </row>
    <row r="8" ht="12.75">
      <c r="R8" s="38" t="s">
        <v>1</v>
      </c>
    </row>
    <row r="9" spans="1:20" s="4" customFormat="1" ht="12.75">
      <c r="A9" s="18" t="s">
        <v>2</v>
      </c>
      <c r="B9" s="19"/>
      <c r="C9" s="20" t="s">
        <v>0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21</v>
      </c>
      <c r="I9" s="5" t="s">
        <v>7</v>
      </c>
      <c r="J9" s="5" t="s">
        <v>8</v>
      </c>
      <c r="K9" s="5" t="s">
        <v>9</v>
      </c>
      <c r="L9" s="5" t="s">
        <v>10</v>
      </c>
      <c r="M9" s="5" t="s">
        <v>11</v>
      </c>
      <c r="N9" s="5" t="s">
        <v>12</v>
      </c>
      <c r="O9" s="5" t="s">
        <v>13</v>
      </c>
      <c r="P9" s="14" t="s">
        <v>14</v>
      </c>
      <c r="Q9" s="14" t="s">
        <v>15</v>
      </c>
      <c r="R9" s="44" t="s">
        <v>16</v>
      </c>
      <c r="S9" s="14" t="s">
        <v>22</v>
      </c>
      <c r="T9" s="3"/>
    </row>
    <row r="10" spans="1:19" ht="12.75">
      <c r="A10" s="8" t="s">
        <v>23</v>
      </c>
      <c r="B10" s="12"/>
      <c r="C10" s="9"/>
      <c r="D10" s="1"/>
      <c r="E10" s="1"/>
      <c r="F10" s="1"/>
      <c r="G10" s="1"/>
      <c r="H10" s="1"/>
      <c r="I10" s="1"/>
      <c r="J10" s="1">
        <v>216</v>
      </c>
      <c r="K10" s="1">
        <v>237</v>
      </c>
      <c r="L10" s="45">
        <v>235</v>
      </c>
      <c r="M10" s="6">
        <v>175</v>
      </c>
      <c r="N10" s="1">
        <v>190</v>
      </c>
      <c r="O10" s="1">
        <v>139</v>
      </c>
      <c r="P10" s="11">
        <f>SUM(J10:O10)</f>
        <v>1192</v>
      </c>
      <c r="Q10" s="31"/>
      <c r="R10" s="38"/>
      <c r="S10" s="42" t="s">
        <v>0</v>
      </c>
    </row>
    <row r="11" spans="1:19" ht="12.75">
      <c r="A11" s="8" t="s">
        <v>24</v>
      </c>
      <c r="B11" s="12"/>
      <c r="C11" s="9"/>
      <c r="D11" s="1">
        <v>313</v>
      </c>
      <c r="E11" s="1">
        <v>158</v>
      </c>
      <c r="F11" s="1">
        <v>205</v>
      </c>
      <c r="G11" s="1">
        <v>218</v>
      </c>
      <c r="H11" s="1">
        <v>178</v>
      </c>
      <c r="I11" s="1">
        <v>115</v>
      </c>
      <c r="J11" s="1">
        <v>40</v>
      </c>
      <c r="K11" s="1"/>
      <c r="L11" s="45"/>
      <c r="M11" s="6"/>
      <c r="N11" s="1"/>
      <c r="O11" s="1"/>
      <c r="P11" s="11">
        <f>SUM(D11:O11)</f>
        <v>1227</v>
      </c>
      <c r="Q11" s="29">
        <f>SUM(P10:P11)</f>
        <v>2419</v>
      </c>
      <c r="R11" s="40">
        <f aca="true" t="shared" si="0" ref="R11:R38">Q11/12</f>
        <v>201.58333333333334</v>
      </c>
      <c r="S11" s="41" t="s">
        <v>25</v>
      </c>
    </row>
    <row r="12" spans="1:20" ht="12.75">
      <c r="A12" s="8" t="s">
        <v>26</v>
      </c>
      <c r="B12" s="12"/>
      <c r="C12" s="9"/>
      <c r="D12" s="1"/>
      <c r="E12" s="1"/>
      <c r="F12" s="1"/>
      <c r="G12" s="1"/>
      <c r="H12" s="1"/>
      <c r="I12" s="1"/>
      <c r="J12" s="15">
        <v>91</v>
      </c>
      <c r="K12" s="1">
        <v>212</v>
      </c>
      <c r="L12" s="45">
        <v>153</v>
      </c>
      <c r="M12" s="6">
        <v>179</v>
      </c>
      <c r="N12" s="1">
        <v>188</v>
      </c>
      <c r="O12" s="1">
        <v>121</v>
      </c>
      <c r="P12" s="11">
        <f>SUM(D12:O12)</f>
        <v>944</v>
      </c>
      <c r="Q12" s="11">
        <f>SUM(P12)</f>
        <v>944</v>
      </c>
      <c r="R12" s="37">
        <f t="shared" si="0"/>
        <v>78.66666666666667</v>
      </c>
      <c r="S12" s="28" t="s">
        <v>18</v>
      </c>
      <c r="T12" s="2"/>
    </row>
    <row r="13" spans="1:20" ht="12.75">
      <c r="A13" s="8" t="s">
        <v>27</v>
      </c>
      <c r="B13" s="12"/>
      <c r="C13" s="9"/>
      <c r="D13" s="1">
        <v>76</v>
      </c>
      <c r="E13" s="1">
        <v>84</v>
      </c>
      <c r="F13" s="1">
        <v>56</v>
      </c>
      <c r="G13" s="1">
        <v>92</v>
      </c>
      <c r="H13" s="1">
        <v>89</v>
      </c>
      <c r="I13" s="1">
        <v>83</v>
      </c>
      <c r="J13" s="1">
        <v>81</v>
      </c>
      <c r="K13" s="6">
        <v>76</v>
      </c>
      <c r="L13" s="45">
        <v>114</v>
      </c>
      <c r="M13" s="6">
        <v>66</v>
      </c>
      <c r="N13" s="1">
        <v>98</v>
      </c>
      <c r="O13" s="1">
        <v>47</v>
      </c>
      <c r="P13" s="11">
        <f aca="true" t="shared" si="1" ref="P13:P37">SUM(D13:O13)</f>
        <v>962</v>
      </c>
      <c r="Q13" s="31"/>
      <c r="R13" s="38"/>
      <c r="S13" s="42"/>
      <c r="T13" s="2"/>
    </row>
    <row r="14" spans="1:20" ht="12.75">
      <c r="A14" s="8" t="s">
        <v>28</v>
      </c>
      <c r="B14" s="12"/>
      <c r="C14" s="9"/>
      <c r="D14" s="1">
        <v>259</v>
      </c>
      <c r="E14" s="1">
        <v>164</v>
      </c>
      <c r="F14" s="1">
        <v>106</v>
      </c>
      <c r="G14" s="1">
        <v>175</v>
      </c>
      <c r="H14" s="1">
        <v>104</v>
      </c>
      <c r="I14" s="1">
        <v>92</v>
      </c>
      <c r="J14" s="1">
        <v>80</v>
      </c>
      <c r="K14" s="6">
        <v>105</v>
      </c>
      <c r="L14" s="45">
        <v>122</v>
      </c>
      <c r="M14" s="1">
        <v>93</v>
      </c>
      <c r="N14" s="1">
        <v>84</v>
      </c>
      <c r="O14" s="1">
        <v>101</v>
      </c>
      <c r="P14" s="11">
        <f t="shared" si="1"/>
        <v>1485</v>
      </c>
      <c r="Q14" s="30"/>
      <c r="R14" s="39"/>
      <c r="S14" s="43"/>
      <c r="T14" s="7"/>
    </row>
    <row r="15" spans="1:20" ht="12.75">
      <c r="A15" s="8" t="s">
        <v>29</v>
      </c>
      <c r="B15" s="12"/>
      <c r="C15" s="9"/>
      <c r="D15" s="1">
        <v>110</v>
      </c>
      <c r="E15" s="1">
        <v>98</v>
      </c>
      <c r="F15" s="1">
        <v>84</v>
      </c>
      <c r="G15" s="1">
        <v>129</v>
      </c>
      <c r="H15" s="1">
        <v>125</v>
      </c>
      <c r="I15" s="1">
        <v>84</v>
      </c>
      <c r="J15" s="1">
        <v>40</v>
      </c>
      <c r="K15" s="6">
        <v>157</v>
      </c>
      <c r="L15" s="45">
        <v>137</v>
      </c>
      <c r="M15" s="6">
        <v>110</v>
      </c>
      <c r="N15" s="1">
        <v>79</v>
      </c>
      <c r="O15" s="1">
        <v>71</v>
      </c>
      <c r="P15" s="11">
        <f t="shared" si="1"/>
        <v>1224</v>
      </c>
      <c r="Q15" s="30"/>
      <c r="R15" s="39"/>
      <c r="S15" s="43"/>
      <c r="T15" s="7"/>
    </row>
    <row r="16" spans="1:20" ht="12.75">
      <c r="A16" s="8" t="s">
        <v>30</v>
      </c>
      <c r="B16" s="12"/>
      <c r="C16" s="9"/>
      <c r="D16" s="1">
        <v>106</v>
      </c>
      <c r="E16" s="1">
        <v>27</v>
      </c>
      <c r="F16" s="1">
        <v>26</v>
      </c>
      <c r="G16" s="1">
        <v>61</v>
      </c>
      <c r="H16" s="1">
        <v>78</v>
      </c>
      <c r="I16" s="1">
        <v>85</v>
      </c>
      <c r="J16" s="1">
        <v>24</v>
      </c>
      <c r="K16" s="6">
        <v>36</v>
      </c>
      <c r="L16" s="45">
        <v>77</v>
      </c>
      <c r="M16" s="1">
        <v>45</v>
      </c>
      <c r="N16" s="1">
        <v>32</v>
      </c>
      <c r="O16" s="1">
        <v>39</v>
      </c>
      <c r="P16" s="11">
        <f t="shared" si="1"/>
        <v>636</v>
      </c>
      <c r="Q16" s="30"/>
      <c r="R16" s="39"/>
      <c r="S16" s="43"/>
      <c r="T16" s="2"/>
    </row>
    <row r="17" spans="1:20" ht="12.75">
      <c r="A17" s="8" t="s">
        <v>31</v>
      </c>
      <c r="B17" s="12"/>
      <c r="C17" s="9"/>
      <c r="D17" s="1">
        <v>46</v>
      </c>
      <c r="E17" s="1">
        <v>54</v>
      </c>
      <c r="F17" s="1">
        <v>32</v>
      </c>
      <c r="G17" s="1">
        <v>52</v>
      </c>
      <c r="H17" s="1">
        <v>50</v>
      </c>
      <c r="I17" s="1">
        <v>28</v>
      </c>
      <c r="J17" s="1">
        <v>17</v>
      </c>
      <c r="K17" s="6">
        <v>24</v>
      </c>
      <c r="L17" s="45">
        <v>39</v>
      </c>
      <c r="M17" s="6">
        <v>22</v>
      </c>
      <c r="N17" s="1">
        <v>49</v>
      </c>
      <c r="O17" s="1">
        <v>31</v>
      </c>
      <c r="P17" s="11">
        <f t="shared" si="1"/>
        <v>444</v>
      </c>
      <c r="Q17" s="30"/>
      <c r="R17" s="39"/>
      <c r="S17" s="43"/>
      <c r="T17" s="7"/>
    </row>
    <row r="18" spans="1:20" ht="12.75">
      <c r="A18" s="8" t="s">
        <v>32</v>
      </c>
      <c r="B18" s="12"/>
      <c r="C18" s="9"/>
      <c r="D18" s="1">
        <v>271</v>
      </c>
      <c r="E18" s="1">
        <v>239</v>
      </c>
      <c r="F18" s="1">
        <v>345</v>
      </c>
      <c r="G18" s="1">
        <v>349</v>
      </c>
      <c r="H18" s="1">
        <v>222</v>
      </c>
      <c r="I18" s="1">
        <v>176</v>
      </c>
      <c r="J18" s="1">
        <v>201</v>
      </c>
      <c r="K18" s="6">
        <v>245</v>
      </c>
      <c r="L18" s="45">
        <v>270</v>
      </c>
      <c r="M18" s="6">
        <v>195</v>
      </c>
      <c r="N18" s="1">
        <v>283</v>
      </c>
      <c r="O18" s="1">
        <v>263</v>
      </c>
      <c r="P18" s="11">
        <f t="shared" si="1"/>
        <v>3059</v>
      </c>
      <c r="Q18" s="30"/>
      <c r="R18" s="39"/>
      <c r="S18" s="43"/>
      <c r="T18" s="7"/>
    </row>
    <row r="19" spans="1:20" ht="12.75">
      <c r="A19" s="8" t="s">
        <v>33</v>
      </c>
      <c r="B19" s="12"/>
      <c r="C19" s="9"/>
      <c r="D19" s="1">
        <v>24</v>
      </c>
      <c r="E19" s="1">
        <v>38</v>
      </c>
      <c r="F19" s="1">
        <v>48</v>
      </c>
      <c r="G19" s="1">
        <v>49</v>
      </c>
      <c r="H19" s="1">
        <v>72</v>
      </c>
      <c r="I19" s="1">
        <v>34</v>
      </c>
      <c r="J19" s="1">
        <v>34</v>
      </c>
      <c r="K19" s="6">
        <v>33</v>
      </c>
      <c r="L19" s="45">
        <v>43</v>
      </c>
      <c r="M19" s="1">
        <v>31</v>
      </c>
      <c r="N19" s="1">
        <v>45</v>
      </c>
      <c r="O19" s="1">
        <v>42</v>
      </c>
      <c r="P19" s="11">
        <f t="shared" si="1"/>
        <v>493</v>
      </c>
      <c r="Q19" s="30"/>
      <c r="R19" s="39"/>
      <c r="S19" s="43"/>
      <c r="T19" s="7"/>
    </row>
    <row r="20" spans="1:20" ht="12.75">
      <c r="A20" s="8" t="s">
        <v>34</v>
      </c>
      <c r="B20" s="12"/>
      <c r="C20" s="9"/>
      <c r="D20" s="1">
        <v>144</v>
      </c>
      <c r="E20" s="1">
        <v>46</v>
      </c>
      <c r="F20" s="1">
        <v>157</v>
      </c>
      <c r="G20" s="1">
        <v>87</v>
      </c>
      <c r="H20" s="1">
        <v>135</v>
      </c>
      <c r="I20" s="1">
        <v>59</v>
      </c>
      <c r="J20" s="1">
        <v>103</v>
      </c>
      <c r="K20" s="6">
        <v>77</v>
      </c>
      <c r="L20" s="45">
        <v>122</v>
      </c>
      <c r="M20" s="6">
        <v>72</v>
      </c>
      <c r="N20" s="1">
        <v>82</v>
      </c>
      <c r="O20" s="1">
        <v>63</v>
      </c>
      <c r="P20" s="11">
        <f t="shared" si="1"/>
        <v>1147</v>
      </c>
      <c r="Q20" s="30"/>
      <c r="R20" s="39"/>
      <c r="S20" s="43"/>
      <c r="T20" s="2"/>
    </row>
    <row r="21" spans="1:20" ht="12.75">
      <c r="A21" s="8" t="s">
        <v>35</v>
      </c>
      <c r="B21" s="12"/>
      <c r="C21" s="9"/>
      <c r="D21" s="1">
        <v>112</v>
      </c>
      <c r="E21" s="1">
        <v>69</v>
      </c>
      <c r="F21" s="1">
        <v>102</v>
      </c>
      <c r="G21" s="1">
        <v>126</v>
      </c>
      <c r="H21" s="1">
        <v>88</v>
      </c>
      <c r="I21" s="1">
        <v>90</v>
      </c>
      <c r="J21" s="15">
        <v>52</v>
      </c>
      <c r="K21" s="6">
        <v>111</v>
      </c>
      <c r="L21" s="45">
        <v>124</v>
      </c>
      <c r="M21" s="6">
        <v>69</v>
      </c>
      <c r="N21" s="1">
        <v>43</v>
      </c>
      <c r="O21" s="1">
        <v>141</v>
      </c>
      <c r="P21" s="11">
        <f t="shared" si="1"/>
        <v>1127</v>
      </c>
      <c r="Q21" s="29">
        <f>SUM(P13:P21)</f>
        <v>10577</v>
      </c>
      <c r="R21" s="40">
        <f t="shared" si="0"/>
        <v>881.4166666666666</v>
      </c>
      <c r="S21" s="41" t="s">
        <v>36</v>
      </c>
      <c r="T21" s="2"/>
    </row>
    <row r="22" spans="1:20" ht="12.75">
      <c r="A22" s="8" t="s">
        <v>37</v>
      </c>
      <c r="B22" s="12"/>
      <c r="C22" s="9"/>
      <c r="D22" s="1">
        <v>429</v>
      </c>
      <c r="E22" s="1">
        <v>178</v>
      </c>
      <c r="F22" s="1">
        <v>285</v>
      </c>
      <c r="G22" s="1">
        <v>248</v>
      </c>
      <c r="H22" s="1">
        <v>164</v>
      </c>
      <c r="I22" s="1">
        <v>131</v>
      </c>
      <c r="J22" s="1">
        <v>198</v>
      </c>
      <c r="K22" s="1">
        <v>228</v>
      </c>
      <c r="L22" s="45">
        <v>156</v>
      </c>
      <c r="M22" s="1">
        <v>123</v>
      </c>
      <c r="N22" s="1">
        <v>218</v>
      </c>
      <c r="O22" s="1">
        <v>124</v>
      </c>
      <c r="P22" s="11">
        <f t="shared" si="1"/>
        <v>2482</v>
      </c>
      <c r="Q22" s="11">
        <f>SUM(P22)</f>
        <v>2482</v>
      </c>
      <c r="R22" s="37">
        <f t="shared" si="0"/>
        <v>206.83333333333334</v>
      </c>
      <c r="S22" s="28" t="s">
        <v>38</v>
      </c>
      <c r="T22" s="7"/>
    </row>
    <row r="23" spans="1:19" ht="12.75">
      <c r="A23" s="8" t="s">
        <v>39</v>
      </c>
      <c r="B23" s="12"/>
      <c r="C23" s="9"/>
      <c r="D23" s="1">
        <v>349</v>
      </c>
      <c r="E23" s="1">
        <v>285</v>
      </c>
      <c r="F23" s="1">
        <v>409</v>
      </c>
      <c r="G23" s="1">
        <v>367</v>
      </c>
      <c r="H23" s="1">
        <v>356</v>
      </c>
      <c r="I23" s="1">
        <v>343</v>
      </c>
      <c r="J23" s="1">
        <v>148</v>
      </c>
      <c r="K23" s="1">
        <v>346</v>
      </c>
      <c r="L23" s="45">
        <v>279</v>
      </c>
      <c r="M23" s="6">
        <v>300</v>
      </c>
      <c r="N23" s="1">
        <v>274</v>
      </c>
      <c r="O23" s="1">
        <v>205</v>
      </c>
      <c r="P23" s="11">
        <f t="shared" si="1"/>
        <v>3661</v>
      </c>
      <c r="Q23" s="11">
        <f>SUM(P23)</f>
        <v>3661</v>
      </c>
      <c r="R23" s="37">
        <f t="shared" si="0"/>
        <v>305.0833333333333</v>
      </c>
      <c r="S23" s="28" t="s">
        <v>40</v>
      </c>
    </row>
    <row r="24" spans="1:20" ht="12.75">
      <c r="A24" s="8" t="s">
        <v>41</v>
      </c>
      <c r="B24" s="12"/>
      <c r="C24" s="9"/>
      <c r="D24" s="1"/>
      <c r="E24" s="1"/>
      <c r="F24" s="1"/>
      <c r="G24" s="1"/>
      <c r="H24" s="1"/>
      <c r="I24" s="1"/>
      <c r="J24" s="1"/>
      <c r="K24" s="1"/>
      <c r="L24" s="45"/>
      <c r="M24" s="6"/>
      <c r="N24" s="1"/>
      <c r="O24" s="1">
        <v>14</v>
      </c>
      <c r="P24" s="11">
        <f t="shared" si="1"/>
        <v>14</v>
      </c>
      <c r="Q24" s="11">
        <f>SUM(P24)</f>
        <v>14</v>
      </c>
      <c r="R24" s="37">
        <f t="shared" si="0"/>
        <v>1.1666666666666667</v>
      </c>
      <c r="S24" s="42" t="s">
        <v>42</v>
      </c>
      <c r="T24" t="s">
        <v>0</v>
      </c>
    </row>
    <row r="25" spans="1:19" ht="12.75">
      <c r="A25" s="8" t="s">
        <v>43</v>
      </c>
      <c r="B25" s="12"/>
      <c r="C25" s="9"/>
      <c r="D25" s="1"/>
      <c r="E25" s="1"/>
      <c r="F25" s="1"/>
      <c r="G25" s="1"/>
      <c r="H25" s="1">
        <v>34</v>
      </c>
      <c r="I25" s="1">
        <v>239</v>
      </c>
      <c r="J25" s="1">
        <v>188</v>
      </c>
      <c r="K25" s="1">
        <v>273</v>
      </c>
      <c r="L25" s="45">
        <v>151</v>
      </c>
      <c r="M25" s="6">
        <v>83</v>
      </c>
      <c r="N25" s="1">
        <v>119</v>
      </c>
      <c r="O25" s="1">
        <v>139</v>
      </c>
      <c r="P25" s="11">
        <f t="shared" si="1"/>
        <v>1226</v>
      </c>
      <c r="Q25" s="31"/>
      <c r="R25" s="38"/>
      <c r="S25" s="42"/>
    </row>
    <row r="26" spans="1:19" ht="12.75">
      <c r="A26" s="8" t="s">
        <v>44</v>
      </c>
      <c r="B26" s="12"/>
      <c r="C26" s="9"/>
      <c r="D26" s="1">
        <v>494</v>
      </c>
      <c r="E26" s="1">
        <v>189</v>
      </c>
      <c r="F26" s="1">
        <v>226</v>
      </c>
      <c r="G26" s="1">
        <v>283</v>
      </c>
      <c r="H26" s="1">
        <v>214</v>
      </c>
      <c r="I26" s="1"/>
      <c r="J26" s="1"/>
      <c r="K26" s="1"/>
      <c r="L26" s="45"/>
      <c r="M26" s="6"/>
      <c r="N26" s="1"/>
      <c r="O26" s="1"/>
      <c r="P26" s="11">
        <f t="shared" si="1"/>
        <v>1406</v>
      </c>
      <c r="Q26" s="29">
        <f>SUM(P25:P26)</f>
        <v>2632</v>
      </c>
      <c r="R26" s="40">
        <f t="shared" si="0"/>
        <v>219.33333333333334</v>
      </c>
      <c r="S26" s="41" t="s">
        <v>45</v>
      </c>
    </row>
    <row r="27" spans="1:19" ht="12.75">
      <c r="A27" s="8" t="s">
        <v>46</v>
      </c>
      <c r="B27" s="12"/>
      <c r="C27" s="9"/>
      <c r="D27" s="1">
        <v>253</v>
      </c>
      <c r="E27" s="1">
        <v>142</v>
      </c>
      <c r="F27" s="1">
        <v>184</v>
      </c>
      <c r="G27" s="1">
        <v>198</v>
      </c>
      <c r="H27" s="1">
        <v>177</v>
      </c>
      <c r="I27" s="1">
        <v>159</v>
      </c>
      <c r="J27" s="1">
        <v>183</v>
      </c>
      <c r="K27" s="1">
        <v>253</v>
      </c>
      <c r="L27" s="45">
        <v>141</v>
      </c>
      <c r="M27" s="6">
        <v>299</v>
      </c>
      <c r="N27" s="1">
        <v>239</v>
      </c>
      <c r="O27" s="1">
        <v>130</v>
      </c>
      <c r="P27" s="11">
        <f t="shared" si="1"/>
        <v>2358</v>
      </c>
      <c r="Q27" s="11">
        <f>SUM(P27)</f>
        <v>2358</v>
      </c>
      <c r="R27" s="37">
        <f t="shared" si="0"/>
        <v>196.5</v>
      </c>
      <c r="S27" s="28" t="s">
        <v>47</v>
      </c>
    </row>
    <row r="28" spans="1:20" s="25" customFormat="1" ht="12.75">
      <c r="A28" s="21" t="s">
        <v>48</v>
      </c>
      <c r="B28" s="22"/>
      <c r="C28" s="32"/>
      <c r="D28" s="23"/>
      <c r="E28" s="23"/>
      <c r="F28" s="23"/>
      <c r="G28" s="23"/>
      <c r="H28" s="23"/>
      <c r="I28" s="23"/>
      <c r="J28" s="23"/>
      <c r="K28" s="23"/>
      <c r="L28" s="26">
        <v>44</v>
      </c>
      <c r="M28" s="26">
        <v>89</v>
      </c>
      <c r="N28" s="26">
        <v>248</v>
      </c>
      <c r="O28" s="26">
        <v>203</v>
      </c>
      <c r="P28" s="27">
        <f aca="true" t="shared" si="2" ref="P28:P33">SUM(D28:O28)</f>
        <v>584</v>
      </c>
      <c r="Q28" s="11">
        <f>SUM(P28)</f>
        <v>584</v>
      </c>
      <c r="R28" s="37">
        <f t="shared" si="0"/>
        <v>48.666666666666664</v>
      </c>
      <c r="S28" s="28" t="s">
        <v>49</v>
      </c>
      <c r="T28" s="24"/>
    </row>
    <row r="29" spans="1:20" ht="12.75">
      <c r="A29" s="8" t="s">
        <v>50</v>
      </c>
      <c r="B29" s="12"/>
      <c r="C29" s="9"/>
      <c r="D29" s="1"/>
      <c r="E29" s="1"/>
      <c r="F29" s="1"/>
      <c r="G29" s="1"/>
      <c r="H29" s="1"/>
      <c r="I29" s="1"/>
      <c r="J29" s="15"/>
      <c r="K29" s="6"/>
      <c r="L29" s="45"/>
      <c r="M29" s="6"/>
      <c r="N29" s="1">
        <v>6</v>
      </c>
      <c r="O29" s="1">
        <v>27</v>
      </c>
      <c r="P29" s="11">
        <f t="shared" si="2"/>
        <v>33</v>
      </c>
      <c r="Q29" s="11">
        <f>SUM(P29)</f>
        <v>33</v>
      </c>
      <c r="R29" s="37">
        <f t="shared" si="0"/>
        <v>2.75</v>
      </c>
      <c r="S29" s="41" t="s">
        <v>51</v>
      </c>
      <c r="T29" s="2"/>
    </row>
    <row r="30" spans="1:19" ht="12.75">
      <c r="A30" s="8" t="s">
        <v>52</v>
      </c>
      <c r="B30" s="12"/>
      <c r="C30" s="9"/>
      <c r="D30" s="1"/>
      <c r="E30" s="1"/>
      <c r="F30" s="1"/>
      <c r="G30" s="1"/>
      <c r="H30" s="1"/>
      <c r="I30" s="1"/>
      <c r="J30" s="1">
        <v>27</v>
      </c>
      <c r="K30" s="1">
        <v>199</v>
      </c>
      <c r="L30" s="45">
        <v>193</v>
      </c>
      <c r="M30" s="6">
        <v>176</v>
      </c>
      <c r="N30" s="1">
        <v>261</v>
      </c>
      <c r="O30" s="1">
        <v>109</v>
      </c>
      <c r="P30" s="11">
        <f t="shared" si="2"/>
        <v>965</v>
      </c>
      <c r="Q30" s="31"/>
      <c r="R30" s="38"/>
      <c r="S30" s="42"/>
    </row>
    <row r="31" spans="1:20" ht="12.75">
      <c r="A31" s="8" t="s">
        <v>53</v>
      </c>
      <c r="B31" s="12"/>
      <c r="C31" s="9"/>
      <c r="D31" s="1">
        <v>564</v>
      </c>
      <c r="E31" s="1">
        <v>282</v>
      </c>
      <c r="F31" s="1">
        <v>195</v>
      </c>
      <c r="G31" s="1">
        <v>224</v>
      </c>
      <c r="H31" s="1">
        <v>285</v>
      </c>
      <c r="I31" s="1">
        <v>184</v>
      </c>
      <c r="J31" s="1">
        <v>267</v>
      </c>
      <c r="K31" s="1"/>
      <c r="L31" s="45"/>
      <c r="M31" s="1"/>
      <c r="N31" s="1"/>
      <c r="O31" s="1">
        <v>16</v>
      </c>
      <c r="P31" s="11">
        <f t="shared" si="2"/>
        <v>2017</v>
      </c>
      <c r="Q31" s="29">
        <f>SUM(P30:P31)</f>
        <v>2982</v>
      </c>
      <c r="R31" s="40">
        <f t="shared" si="0"/>
        <v>248.5</v>
      </c>
      <c r="S31" s="41" t="s">
        <v>54</v>
      </c>
      <c r="T31" s="7"/>
    </row>
    <row r="32" spans="1:20" ht="12.75">
      <c r="A32" s="8" t="s">
        <v>55</v>
      </c>
      <c r="B32" s="12"/>
      <c r="C32" s="9"/>
      <c r="D32" s="1"/>
      <c r="E32" s="1"/>
      <c r="F32" s="1"/>
      <c r="G32" s="1"/>
      <c r="H32" s="1"/>
      <c r="I32" s="1"/>
      <c r="J32" s="1"/>
      <c r="K32" s="1"/>
      <c r="L32" s="45"/>
      <c r="M32" s="1"/>
      <c r="N32" s="1">
        <v>79</v>
      </c>
      <c r="O32" s="1">
        <v>113</v>
      </c>
      <c r="P32" s="11">
        <f t="shared" si="2"/>
        <v>192</v>
      </c>
      <c r="Q32" s="31"/>
      <c r="R32" s="38"/>
      <c r="S32" s="42"/>
      <c r="T32" s="7"/>
    </row>
    <row r="33" spans="1:19" ht="12.75">
      <c r="A33" s="8" t="s">
        <v>56</v>
      </c>
      <c r="B33" s="12"/>
      <c r="C33" s="9"/>
      <c r="D33" s="1">
        <v>202</v>
      </c>
      <c r="E33" s="1">
        <v>168</v>
      </c>
      <c r="F33" s="1">
        <v>183</v>
      </c>
      <c r="G33" s="1">
        <v>170</v>
      </c>
      <c r="H33" s="1">
        <v>206</v>
      </c>
      <c r="I33" s="1">
        <v>158</v>
      </c>
      <c r="J33" s="1">
        <v>62</v>
      </c>
      <c r="K33" s="1">
        <v>121</v>
      </c>
      <c r="L33" s="45">
        <v>122</v>
      </c>
      <c r="M33" s="6">
        <v>131</v>
      </c>
      <c r="N33" s="1">
        <v>78</v>
      </c>
      <c r="O33" s="1"/>
      <c r="P33" s="11">
        <f t="shared" si="2"/>
        <v>1601</v>
      </c>
      <c r="Q33" s="29">
        <f>SUM(P32:P33)</f>
        <v>1793</v>
      </c>
      <c r="R33" s="40">
        <f t="shared" si="0"/>
        <v>149.41666666666666</v>
      </c>
      <c r="S33" s="41" t="s">
        <v>57</v>
      </c>
    </row>
    <row r="34" spans="1:19" ht="12.75">
      <c r="A34" s="8" t="s">
        <v>58</v>
      </c>
      <c r="B34" s="12"/>
      <c r="C34" s="9"/>
      <c r="D34" s="1">
        <v>250</v>
      </c>
      <c r="E34" s="1">
        <v>97</v>
      </c>
      <c r="F34" s="1">
        <v>227</v>
      </c>
      <c r="G34" s="1">
        <v>349</v>
      </c>
      <c r="H34" s="1">
        <v>322</v>
      </c>
      <c r="I34" s="1">
        <v>201</v>
      </c>
      <c r="J34" s="1">
        <v>197</v>
      </c>
      <c r="K34" s="1">
        <v>224</v>
      </c>
      <c r="L34" s="45">
        <v>200</v>
      </c>
      <c r="M34" s="6">
        <v>116</v>
      </c>
      <c r="N34" s="1">
        <v>106</v>
      </c>
      <c r="O34" s="1">
        <v>85</v>
      </c>
      <c r="P34" s="11">
        <f t="shared" si="1"/>
        <v>2374</v>
      </c>
      <c r="Q34" s="11">
        <f>SUM(P34)</f>
        <v>2374</v>
      </c>
      <c r="R34" s="37">
        <f t="shared" si="0"/>
        <v>197.83333333333334</v>
      </c>
      <c r="S34" s="28" t="s">
        <v>17</v>
      </c>
    </row>
    <row r="35" spans="1:19" ht="12.75">
      <c r="A35" s="8" t="s">
        <v>59</v>
      </c>
      <c r="B35" s="12"/>
      <c r="C35" s="9"/>
      <c r="D35" s="1">
        <v>70</v>
      </c>
      <c r="E35" s="1">
        <v>17</v>
      </c>
      <c r="F35" s="1">
        <v>12</v>
      </c>
      <c r="G35" s="1">
        <v>14</v>
      </c>
      <c r="H35" s="1">
        <v>4</v>
      </c>
      <c r="I35" s="1">
        <v>13</v>
      </c>
      <c r="J35" s="1">
        <v>6</v>
      </c>
      <c r="K35" s="1">
        <v>5</v>
      </c>
      <c r="L35" s="45">
        <v>4</v>
      </c>
      <c r="M35" s="6">
        <v>9</v>
      </c>
      <c r="N35" s="1">
        <v>6</v>
      </c>
      <c r="O35" s="1">
        <v>4</v>
      </c>
      <c r="P35" s="11">
        <f>SUM(D35:O35)</f>
        <v>164</v>
      </c>
      <c r="Q35" s="11">
        <f>SUM(P35)</f>
        <v>164</v>
      </c>
      <c r="R35" s="37">
        <f t="shared" si="0"/>
        <v>13.666666666666666</v>
      </c>
      <c r="S35" s="28" t="s">
        <v>60</v>
      </c>
    </row>
    <row r="36" spans="1:19" ht="12.75">
      <c r="A36" s="8" t="s">
        <v>61</v>
      </c>
      <c r="B36" s="12"/>
      <c r="C36" s="9"/>
      <c r="D36" s="1">
        <v>481</v>
      </c>
      <c r="E36" s="1">
        <v>228</v>
      </c>
      <c r="F36" s="1">
        <v>362</v>
      </c>
      <c r="G36" s="1">
        <v>309</v>
      </c>
      <c r="H36" s="15">
        <v>288</v>
      </c>
      <c r="I36" s="1">
        <v>350</v>
      </c>
      <c r="J36" s="1">
        <v>343</v>
      </c>
      <c r="K36" s="1">
        <v>262</v>
      </c>
      <c r="L36" s="45">
        <v>357</v>
      </c>
      <c r="M36" s="6">
        <v>275</v>
      </c>
      <c r="N36" s="1">
        <v>141</v>
      </c>
      <c r="O36" s="1">
        <v>196</v>
      </c>
      <c r="P36" s="11">
        <f>SUM(D36:O36)</f>
        <v>3592</v>
      </c>
      <c r="Q36" s="11">
        <f>SUM(P36)</f>
        <v>3592</v>
      </c>
      <c r="R36" s="37">
        <f t="shared" si="0"/>
        <v>299.3333333333333</v>
      </c>
      <c r="S36" s="28" t="s">
        <v>62</v>
      </c>
    </row>
    <row r="37" spans="1:19" ht="12.75">
      <c r="A37" s="8" t="s">
        <v>63</v>
      </c>
      <c r="B37" s="12"/>
      <c r="C37" s="9"/>
      <c r="D37" s="1"/>
      <c r="E37" s="1"/>
      <c r="F37" s="1"/>
      <c r="G37" s="1"/>
      <c r="H37" s="15"/>
      <c r="I37" s="1"/>
      <c r="J37" s="1">
        <v>422</v>
      </c>
      <c r="K37" s="1"/>
      <c r="L37" s="45"/>
      <c r="M37" s="6"/>
      <c r="N37" s="1"/>
      <c r="O37" s="1"/>
      <c r="P37" s="11">
        <f t="shared" si="1"/>
        <v>422</v>
      </c>
      <c r="Q37" s="11">
        <f>SUM(P37)</f>
        <v>422</v>
      </c>
      <c r="R37" s="37">
        <f t="shared" si="0"/>
        <v>35.166666666666664</v>
      </c>
      <c r="S37" s="28" t="s">
        <v>64</v>
      </c>
    </row>
    <row r="38" spans="1:19" s="10" customFormat="1" ht="12.75">
      <c r="A38" s="16" t="s">
        <v>14</v>
      </c>
      <c r="B38" s="17"/>
      <c r="C38" s="33"/>
      <c r="D38" s="11">
        <f aca="true" t="shared" si="3" ref="D38:P38">SUM(D10:D37)</f>
        <v>4553</v>
      </c>
      <c r="E38" s="11">
        <f t="shared" si="3"/>
        <v>2563</v>
      </c>
      <c r="F38" s="11">
        <f t="shared" si="3"/>
        <v>3244</v>
      </c>
      <c r="G38" s="11">
        <f t="shared" si="3"/>
        <v>3500</v>
      </c>
      <c r="H38" s="11">
        <f t="shared" si="3"/>
        <v>3191</v>
      </c>
      <c r="I38" s="11">
        <f t="shared" si="3"/>
        <v>2624</v>
      </c>
      <c r="J38" s="11">
        <f t="shared" si="3"/>
        <v>3020</v>
      </c>
      <c r="K38" s="11">
        <f t="shared" si="3"/>
        <v>3224</v>
      </c>
      <c r="L38" s="11">
        <f t="shared" si="3"/>
        <v>3083</v>
      </c>
      <c r="M38" s="11">
        <f t="shared" si="3"/>
        <v>2658</v>
      </c>
      <c r="N38" s="11">
        <f t="shared" si="3"/>
        <v>2948</v>
      </c>
      <c r="O38" s="11">
        <f t="shared" si="3"/>
        <v>2423</v>
      </c>
      <c r="P38" s="11">
        <f t="shared" si="3"/>
        <v>37031</v>
      </c>
      <c r="Q38" s="11">
        <f>SUM(P38)</f>
        <v>37031</v>
      </c>
      <c r="R38" s="37">
        <f t="shared" si="0"/>
        <v>3085.9166666666665</v>
      </c>
      <c r="S38" s="28"/>
    </row>
    <row r="39" spans="16:19" ht="12.75">
      <c r="P39" s="13"/>
      <c r="S39" s="35"/>
    </row>
    <row r="40" spans="1:16" ht="12.75">
      <c r="A40" t="s">
        <v>65</v>
      </c>
      <c r="P40" s="13"/>
    </row>
    <row r="41" ht="12.75">
      <c r="P41" s="13"/>
    </row>
    <row r="42" ht="12.75">
      <c r="P42" s="13"/>
    </row>
    <row r="43" ht="12.75">
      <c r="P43" s="13"/>
    </row>
    <row r="44" ht="12.75">
      <c r="P44" s="13"/>
    </row>
    <row r="45" ht="12.75">
      <c r="P45" s="13"/>
    </row>
    <row r="46" ht="12.75">
      <c r="P46" s="13"/>
    </row>
    <row r="47" ht="12.75">
      <c r="P47" s="13"/>
    </row>
    <row r="48" ht="12.75">
      <c r="P48" s="13"/>
    </row>
    <row r="49" ht="12.75">
      <c r="P49" s="13"/>
    </row>
    <row r="50" ht="12.75">
      <c r="P50" s="13"/>
    </row>
    <row r="51" ht="12.75">
      <c r="P51" s="13"/>
    </row>
    <row r="52" ht="12.75">
      <c r="P52" s="13"/>
    </row>
    <row r="53" ht="12.75">
      <c r="P53" s="13"/>
    </row>
    <row r="54" ht="12.75">
      <c r="P54" s="13"/>
    </row>
    <row r="55" ht="12.75">
      <c r="P55" s="13"/>
    </row>
    <row r="56" ht="12.75">
      <c r="P56" s="13"/>
    </row>
    <row r="57" ht="12.75">
      <c r="P57" s="13"/>
    </row>
    <row r="58" ht="12.75">
      <c r="P58" s="13"/>
    </row>
    <row r="59" ht="12.75">
      <c r="P59" s="13"/>
    </row>
    <row r="60" ht="12.75">
      <c r="P60" s="13"/>
    </row>
    <row r="61" ht="12.75">
      <c r="P61" s="13"/>
    </row>
    <row r="62" ht="12.75">
      <c r="P62" s="13"/>
    </row>
    <row r="63" ht="12.75">
      <c r="P63" s="13"/>
    </row>
    <row r="64" ht="12.75">
      <c r="P64" s="13"/>
    </row>
    <row r="65" ht="12.75">
      <c r="P65" s="13"/>
    </row>
  </sheetData>
  <printOptions/>
  <pageMargins left="0.55" right="0.24" top="0.58" bottom="0.55" header="0.19" footer="0.2"/>
  <pageSetup horizontalDpi="600" verticalDpi="600" orientation="landscape" paperSize="9" r:id="rId2"/>
  <headerFooter alignWithMargins="0">
    <oddHeader>&amp;REPJ desember 1998</oddHeader>
    <oddFooter>&amp;L&amp;F/&amp;D/ARO&amp;RSide &amp;P av &amp;N</oddFooter>
  </headerFooter>
  <rowBreaks count="1" manualBreakCount="1">
    <brk id="158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Elektronisk Postjournal</dc:title>
  <dc:subject>Statistikk</dc:subject>
  <dc:creator>Anne Røed</dc:creator>
  <cp:keywords/>
  <dc:description/>
  <cp:lastModifiedBy>ben</cp:lastModifiedBy>
  <cp:lastPrinted>1999-02-03T16:09:07Z</cp:lastPrinted>
  <dcterms:created xsi:type="dcterms:W3CDTF">1997-11-17T12:49:49Z</dcterms:created>
  <dcterms:modified xsi:type="dcterms:W3CDTF">2002-10-03T10:52:58Z</dcterms:modified>
  <cp:category/>
  <cp:version/>
  <cp:contentType/>
  <cp:contentStatus/>
</cp:coreProperties>
</file>